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<sst xmlns="http://schemas.openxmlformats.org/spreadsheetml/2006/main" count="26" uniqueCount="26">
  <si>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</si>
  <si>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</si>
  <si>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</si>
  <si>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</si>
  <si>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</si>
  <si>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</si>
  <si>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>Intocmit</t>
  </si>
  <si>
    <t xml:space="preserve">            </t>
  </si>
  <si>
    <t>INCD V.Babes Bucuresti</t>
  </si>
  <si>
    <t>Director ex.al Directiei Relatii contractuale</t>
  </si>
  <si>
    <t>jr.dr Cornel Craciun</t>
  </si>
  <si>
    <t>Spitalul jud.de urgenta Targoviste</t>
  </si>
  <si>
    <t>dr ec Niculina Sandu</t>
  </si>
  <si>
    <t>Lotus Med SRL Bucuresti</t>
  </si>
  <si>
    <t>Personal Genetics SRL Bucuresti</t>
  </si>
  <si>
    <t>Onco Team SRL Bucuresti</t>
  </si>
  <si>
    <t>Criteriul resurse</t>
  </si>
  <si>
    <t>evaluare</t>
  </si>
  <si>
    <t>recalculata</t>
  </si>
  <si>
    <t>Total suma</t>
  </si>
  <si>
    <t>Lista furnizorilor de examinari histopatologice si citologice si sumele calculate pentru luna ianuarie 2019,conform criteriilor din Anexa 19 la Ordinul MS/CNAS nr.397/836/2018 si conform adresei CNAS si Filei de Buget RV nr. 8.803/28.12.2018 inregistrata la CAS Dambovita la nr. 23.566/28.12.2018</t>
  </si>
  <si>
    <t>CASA DE ASIGURARI DE SANATATE DAMBOVITA</t>
  </si>
  <si>
    <t>ec Toader Sanda</t>
  </si>
  <si>
    <t>Sef.Serv.Decontare serv.medicale</t>
  </si>
  <si>
    <t>ec.Dinca Agnes</t>
  </si>
  <si>
    <t>ec Termegan Liliana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</si>
</sst>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  <xf numFmtId="14" fontId="1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7"/>
  <sheetViews>
    <sheetView showGridLines="0" tabSelected="1" zoomScalePageLayoutView="0" workbookViewId="0" topLeftCell="A3">
      <selection activeCell="B12" sqref="B12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21</v>
      </c>
    </row>
    <row r="4" ht="12.75">
      <c r="A4" s="30" t="s">
        <v>20</v>
      </c>
    </row>
    <row r="5" ht="12.75">
      <c r="A5" s="30"/>
    </row>
    <row r="6" ht="73.5" customHeight="1">
      <c r="A6" s="31"/>
    </row>
    <row r="7" spans="1:4" s="10" customFormat="1" ht="18.75" customHeight="1">
      <c r="A7" s="32"/>
      <c r="B7" s="26" t="s">
        <v>19</v>
      </c>
      <c r="C7" s="22">
        <v>1</v>
      </c>
      <c r="D7" s="23"/>
    </row>
    <row r="8" spans="1:4" s="10" customFormat="1" ht="31.5" customHeight="1">
      <c r="A8" s="33"/>
      <c r="B8" s="27" t="s">
        <v>18</v>
      </c>
      <c r="C8" s="24" t="s">
        <v>16</v>
      </c>
      <c r="D8" s="25" t="s">
        <v>17</v>
      </c>
    </row>
    <row r="9" spans="1:4" s="20" customFormat="1" ht="21" customHeight="1">
      <c r="A9" s="33"/>
      <c r="B9" s="29"/>
      <c r="C9" s="21"/>
      <c r="D9" s="19">
        <v>1</v>
      </c>
    </row>
    <row r="10" spans="1:4" s="10" customFormat="1" ht="12.75" customHeight="1">
      <c r="A10" s="34"/>
      <c r="B10" s="13">
        <v>9381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9381</v>
      </c>
    </row>
    <row r="12" spans="1:4" ht="12.75">
      <c r="A12" s="2" t="s">
        <v>8</v>
      </c>
      <c r="B12" s="15">
        <f>D12</f>
        <v>2851.5542</v>
      </c>
      <c r="C12" s="4">
        <v>418</v>
      </c>
      <c r="D12" s="14">
        <f>C12*$D$18</f>
        <v>2851.5542</v>
      </c>
    </row>
    <row r="13" spans="1:4" ht="12.75">
      <c r="A13" s="2" t="s">
        <v>13</v>
      </c>
      <c r="B13" s="15">
        <f>D13</f>
        <v>2179.0512980000003</v>
      </c>
      <c r="C13" s="4">
        <v>319.42</v>
      </c>
      <c r="D13" s="14">
        <f>C13*$D$18</f>
        <v>2179.0512980000003</v>
      </c>
    </row>
    <row r="14" spans="1:4" ht="12.75">
      <c r="A14" s="2" t="s">
        <v>11</v>
      </c>
      <c r="B14" s="15">
        <f>D14</f>
        <v>583.681764</v>
      </c>
      <c r="C14" s="4">
        <v>85.56</v>
      </c>
      <c r="D14" s="14">
        <f>C14*$D$18</f>
        <v>583.681764</v>
      </c>
    </row>
    <row r="15" spans="1:4" ht="12.75">
      <c r="A15" s="2" t="s">
        <v>14</v>
      </c>
      <c r="B15" s="15">
        <f>D15</f>
        <v>1249.362766</v>
      </c>
      <c r="C15" s="4">
        <v>183.14</v>
      </c>
      <c r="D15" s="14">
        <f>C15*$D$18</f>
        <v>1249.362766</v>
      </c>
    </row>
    <row r="16" spans="1:4" ht="12.75">
      <c r="A16" s="2" t="s">
        <v>15</v>
      </c>
      <c r="B16" s="15">
        <f>D16</f>
        <v>2517.349319</v>
      </c>
      <c r="C16" s="4">
        <v>369.01</v>
      </c>
      <c r="D16" s="14">
        <f>C16*$D$18</f>
        <v>2517.349319</v>
      </c>
    </row>
    <row r="17" spans="1:4" ht="12.75">
      <c r="A17" s="9" t="s">
        <v>3</v>
      </c>
      <c r="B17" s="7">
        <f>SUM(B12:B16)</f>
        <v>9380.999347</v>
      </c>
      <c r="C17" s="7">
        <f>SUM(C12:C16)</f>
        <v>1375.13</v>
      </c>
      <c r="D17" s="7">
        <f>SUM(D12:D16)</f>
        <v>9380.999347</v>
      </c>
    </row>
    <row r="18" spans="1:4" ht="12.75">
      <c r="A18" s="2" t="s">
        <v>1</v>
      </c>
      <c r="B18" s="5"/>
      <c r="C18" s="8"/>
      <c r="D18" s="8">
        <f>ROUND(D11/C17,6)</f>
        <v>6.8219</v>
      </c>
    </row>
    <row r="22" spans="1:2" ht="12.75">
      <c r="A22" s="1" t="s">
        <v>4</v>
      </c>
      <c r="B22" s="1" t="s">
        <v>5</v>
      </c>
    </row>
    <row r="23" spans="1:2" ht="12.75">
      <c r="A23" s="1" t="s">
        <v>12</v>
      </c>
      <c r="B23" s="1" t="s">
        <v>22</v>
      </c>
    </row>
    <row r="24" spans="2:7" ht="12.75">
      <c r="B24" s="6"/>
      <c r="C24" s="6"/>
      <c r="D24" s="6"/>
      <c r="E24" s="6"/>
      <c r="F24" s="6"/>
      <c r="G24" s="6"/>
    </row>
    <row r="25" spans="2:7" ht="12.75">
      <c r="B25" s="3"/>
      <c r="C25" s="3"/>
      <c r="D25" s="3"/>
      <c r="E25" s="3"/>
      <c r="F25" s="3"/>
      <c r="G25" s="3"/>
    </row>
    <row r="26" spans="1:7" ht="12.75">
      <c r="A26" s="1" t="s">
        <v>9</v>
      </c>
      <c r="B26" s="3" t="s">
        <v>23</v>
      </c>
      <c r="C26" s="3"/>
      <c r="D26" s="3"/>
      <c r="E26" s="3" t="s">
        <v>6</v>
      </c>
      <c r="F26" s="3"/>
      <c r="G26" s="3"/>
    </row>
    <row r="27" spans="1:8" ht="12.75">
      <c r="A27" s="1" t="s">
        <v>10</v>
      </c>
      <c r="B27" s="3" t="s">
        <v>24</v>
      </c>
      <c r="C27" s="3"/>
      <c r="D27" s="3"/>
      <c r="E27" s="3" t="s">
        <v>25</v>
      </c>
      <c r="F27" s="3"/>
      <c r="G27" s="3"/>
      <c r="H27" s="28">
        <v>43462</v>
      </c>
    </row>
    <row r="28" spans="1:7" ht="12.75">
      <c r="A28" s="3"/>
      <c r="B28" s="3"/>
      <c r="C28" s="3"/>
      <c r="D28" s="3"/>
      <c r="E28" s="3"/>
      <c r="F28" s="3"/>
      <c r="G28" s="3"/>
    </row>
    <row r="29" ht="12.75">
      <c r="A29" s="3"/>
    </row>
    <row r="30" spans="1:3" ht="12.75">
      <c r="A30" s="3"/>
      <c r="C30" s="28"/>
    </row>
    <row r="31" spans="1:3" ht="12.75">
      <c r="A31" s="3"/>
      <c r="C31" s="28"/>
    </row>
    <row r="32" spans="1:2" ht="12.75">
      <c r="A32" s="3"/>
      <c r="B32" s="3"/>
    </row>
    <row r="33" ht="12.75">
      <c r="A33" s="3"/>
    </row>
    <row r="34" ht="12.75">
      <c r="A34" s="3"/>
    </row>
    <row r="35" ht="12.75">
      <c r="A35" s="3" t="s">
        <v>7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2019-01-03T13:54:30Z</cp:lastPrinted>
  <dcterms:created xsi:type="dcterms:W3CDTF">2003-01-21T08:22:40Z</dcterms:created>
  <dcterms:modified xsi:type="dcterms:W3CDTF">2019-01-03T13:57:17Z</dcterms:modified>
  <cp:category/>
  <cp:version/>
  <cp:contentType/>
  <cp:contentStatus/>
</cp:coreProperties>
</file>